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9245" windowHeight="7740"/>
  </bookViews>
  <sheets>
    <sheet name="Бюджет" sheetId="3" r:id="rId1"/>
  </sheets>
  <definedNames>
    <definedName name="APPT" localSheetId="0">Бюджет!#REF!</definedName>
    <definedName name="FIO" localSheetId="0">Бюджет!$E$14</definedName>
    <definedName name="SIGN" localSheetId="0">Бюджет!$B$14:$G$15</definedName>
  </definedNames>
  <calcPr calcId="124519"/>
</workbook>
</file>

<file path=xl/calcChain.xml><?xml version="1.0" encoding="utf-8"?>
<calcChain xmlns="http://schemas.openxmlformats.org/spreadsheetml/2006/main">
  <c r="E18" i="3"/>
  <c r="E16"/>
  <c r="E15"/>
  <c r="E14"/>
  <c r="E13"/>
  <c r="E12"/>
  <c r="E11"/>
  <c r="E9"/>
  <c r="E8"/>
  <c r="E7"/>
  <c r="E6"/>
  <c r="D17"/>
  <c r="E17" s="1"/>
  <c r="D10"/>
  <c r="D5"/>
  <c r="E5" s="1"/>
  <c r="C5"/>
  <c r="C10"/>
  <c r="C17"/>
  <c r="C19" l="1"/>
  <c r="E10"/>
  <c r="D19"/>
  <c r="E19" s="1"/>
</calcChain>
</file>

<file path=xl/sharedStrings.xml><?xml version="1.0" encoding="utf-8"?>
<sst xmlns="http://schemas.openxmlformats.org/spreadsheetml/2006/main" count="32" uniqueCount="32">
  <si>
    <t>Информация об исполнении главными распорядителями (распорядителями)  средств  бюджета  МО «Жигаловский район» муниципальных программ  на 01.03.2016 г.</t>
  </si>
  <si>
    <t>Наименование муниципальных программ</t>
  </si>
  <si>
    <t>УПРАВЛЕНИЕ ОБРАЗОВАНИЯ  АДМИНИСТРАЦИИ МО "ЖИГАЛОВСКИЙ РАЙОН"</t>
  </si>
  <si>
    <t>% исполнения</t>
  </si>
  <si>
    <t>тыс.рублей</t>
  </si>
  <si>
    <t>Профилактика наркомании и других социально-негативных явлений среди детей и молодежи на территории МО Жигаловский район на 2014-2016гг</t>
  </si>
  <si>
    <t xml:space="preserve"> Молодежь Жигаловского района на 2014-2016гг</t>
  </si>
  <si>
    <t xml:space="preserve"> Развитие физической культуры и массового спорта на территории МО Жигаловский район на 2014-2016гг</t>
  </si>
  <si>
    <t>Комплексные меры профилактики экстремистких проявлений среди детей и молодежи Жигаловского района на 2015-2017гг</t>
  </si>
  <si>
    <t xml:space="preserve"> Комплексная безопасность образовательных учреждений на 2014-2017гг</t>
  </si>
  <si>
    <t xml:space="preserve"> Одаренные дети на 2014-2016гг.</t>
  </si>
  <si>
    <t>Здоровье и образование на 2016-2018гг</t>
  </si>
  <si>
    <t>Развитие единой образовательной информационной среды в Жигаловском районе на 2016-2018гг</t>
  </si>
  <si>
    <t>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</si>
  <si>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Энергосбережение и повышение эффективности использования энергетических ресурсов в муниципальном образовании "Жигаловский район"</t>
  </si>
  <si>
    <t>Устойчивое развитие сельских территорий " на 2014-2020 годы МО "Жигаловский район"</t>
  </si>
  <si>
    <t>План на 2016 год в соответствии со сводной бюджетной росписью</t>
  </si>
  <si>
    <t>Исполнение</t>
  </si>
  <si>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</si>
  <si>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</si>
  <si>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</si>
  <si>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</si>
  <si>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</si>
  <si>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</si>
  <si>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</si>
  <si>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</si>
  <si>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</si>
  <si>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</si>
  <si>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2.6.</t>
  </si>
  <si>
    <t>3.1.</t>
  </si>
  <si>
    <t>УПРАВЛЕНИЕ КУЛЬТУРЫ, МОЛОДЕЖНОЙ ПОЛИТИКИ И СПОРТА АДМИНИСТРАЦИИ МО "ЖИГАЛОВСКИЙ РАЙОН"</t>
  </si>
  <si>
    <t>АДМИНИСТРАЦИЯ МО "ЖИГАЛОВСКИЙ РАЙОН"</t>
  </si>
</sst>
</file>

<file path=xl/styles.xml><?xml version="1.0" encoding="utf-8"?>
<styleSheet xmlns="http://schemas.openxmlformats.org/spreadsheetml/2006/main">
  <numFmts count="1">
    <numFmt numFmtId="174" formatCode="#,##0.0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174" fontId="6" fillId="0" borderId="1" xfId="0" applyNumberFormat="1" applyFont="1" applyBorder="1" applyAlignment="1">
      <alignment horizontal="center" vertical="top"/>
    </xf>
    <xf numFmtId="174" fontId="8" fillId="0" borderId="1" xfId="0" applyNumberFormat="1" applyFont="1" applyBorder="1" applyAlignment="1">
      <alignment horizontal="center" vertical="top" wrapText="1"/>
    </xf>
    <xf numFmtId="174" fontId="8" fillId="0" borderId="1" xfId="0" applyNumberFormat="1" applyFont="1" applyBorder="1" applyAlignment="1">
      <alignment horizontal="center" vertical="top"/>
    </xf>
    <xf numFmtId="17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238125</xdr:rowOff>
    </xdr:from>
    <xdr:to>
      <xdr:col>4</xdr:col>
      <xdr:colOff>517525</xdr:colOff>
      <xdr:row>19</xdr:row>
      <xdr:rowOff>666750</xdr:rowOff>
    </xdr:to>
    <xdr:grpSp>
      <xdr:nvGrpSpPr>
        <xdr:cNvPr id="11" name="Группа 10"/>
        <xdr:cNvGrpSpPr/>
      </xdr:nvGrpSpPr>
      <xdr:grpSpPr>
        <a:xfrm>
          <a:off x="609600" y="7324725"/>
          <a:ext cx="5270500" cy="428625"/>
          <a:chOff x="12700" y="4114800"/>
          <a:chExt cx="5270500" cy="428625"/>
        </a:xfrm>
      </xdr:grpSpPr>
      <xdr:sp macro="" textlink="">
        <xdr:nvSpPr>
          <xdr:cNvPr id="2" name="323"/>
          <xdr:cNvSpPr/>
        </xdr:nvSpPr>
        <xdr:spPr>
          <a:xfrm>
            <a:off x="12700" y="4114800"/>
            <a:ext cx="1879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" name="324"/>
          <xdr:cNvSpPr/>
        </xdr:nvSpPr>
        <xdr:spPr>
          <a:xfrm>
            <a:off x="12700" y="43910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5"/>
          <xdr:cNvCxnSpPr/>
        </xdr:nvCxnSpPr>
        <xdr:spPr>
          <a:xfrm>
            <a:off x="12700" y="43910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6"/>
          <xdr:cNvSpPr/>
        </xdr:nvSpPr>
        <xdr:spPr>
          <a:xfrm>
            <a:off x="2197100" y="4114800"/>
            <a:ext cx="8890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7"/>
          <xdr:cNvSpPr/>
        </xdr:nvSpPr>
        <xdr:spPr>
          <a:xfrm>
            <a:off x="2197100" y="43910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8"/>
          <xdr:cNvCxnSpPr/>
        </xdr:nvCxnSpPr>
        <xdr:spPr>
          <a:xfrm>
            <a:off x="2198005" y="43910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9"/>
          <xdr:cNvSpPr/>
        </xdr:nvSpPr>
        <xdr:spPr>
          <a:xfrm>
            <a:off x="3403600" y="4114800"/>
            <a:ext cx="1877515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Трофимова Т. В.</a:t>
            </a:r>
          </a:p>
        </xdr:txBody>
      </xdr:sp>
      <xdr:sp macro="" textlink="">
        <xdr:nvSpPr>
          <xdr:cNvPr id="9" name="330"/>
          <xdr:cNvSpPr/>
        </xdr:nvSpPr>
        <xdr:spPr>
          <a:xfrm>
            <a:off x="3403600" y="43910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1"/>
          <xdr:cNvCxnSpPr/>
        </xdr:nvCxnSpPr>
        <xdr:spPr>
          <a:xfrm>
            <a:off x="3403600" y="43910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0"/>
  <sheetViews>
    <sheetView showGridLines="0" tabSelected="1" workbookViewId="0">
      <selection sqref="A1:E1"/>
    </sheetView>
  </sheetViews>
  <sheetFormatPr defaultRowHeight="12.75" customHeight="1"/>
  <cols>
    <col min="2" max="2" width="37" customWidth="1"/>
    <col min="3" max="3" width="16.28515625" customWidth="1"/>
    <col min="4" max="4" width="18" customWidth="1"/>
    <col min="5" max="5" width="15" customWidth="1"/>
    <col min="6" max="6" width="13.140625" bestFit="1" customWidth="1"/>
  </cols>
  <sheetData>
    <row r="1" spans="1:9" ht="40.5" customHeight="1">
      <c r="A1" s="8" t="s">
        <v>0</v>
      </c>
      <c r="B1" s="8"/>
      <c r="C1" s="8"/>
      <c r="D1" s="8"/>
      <c r="E1" s="8"/>
      <c r="F1" s="3"/>
    </row>
    <row r="2" spans="1:9" ht="14.25" customHeight="1">
      <c r="B2" s="3"/>
      <c r="C2" s="3"/>
      <c r="D2" s="3"/>
      <c r="E2" s="3"/>
      <c r="F2" s="3"/>
    </row>
    <row r="3" spans="1:9">
      <c r="B3" s="2"/>
      <c r="C3" s="2"/>
      <c r="D3" s="2"/>
      <c r="E3" s="7" t="s">
        <v>4</v>
      </c>
      <c r="F3" s="2"/>
      <c r="G3" s="2"/>
      <c r="H3" s="1"/>
      <c r="I3" s="1"/>
    </row>
    <row r="4" spans="1:9" ht="42">
      <c r="A4" s="16" t="s">
        <v>18</v>
      </c>
      <c r="B4" s="14" t="s">
        <v>1</v>
      </c>
      <c r="C4" s="14" t="s">
        <v>16</v>
      </c>
      <c r="D4" s="14" t="s">
        <v>17</v>
      </c>
      <c r="E4" s="6" t="s">
        <v>3</v>
      </c>
    </row>
    <row r="5" spans="1:9" ht="43.5" customHeight="1">
      <c r="A5" s="15">
        <v>1</v>
      </c>
      <c r="B5" s="17" t="s">
        <v>30</v>
      </c>
      <c r="C5" s="9">
        <f>SUM(C6:C9)</f>
        <v>181.9</v>
      </c>
      <c r="D5" s="9">
        <f>SUM(D6:D9)</f>
        <v>17.5</v>
      </c>
      <c r="E5" s="9">
        <f>D5/C5*100</f>
        <v>9.6206706981858172</v>
      </c>
    </row>
    <row r="6" spans="1:9" ht="45">
      <c r="A6" s="13" t="s">
        <v>19</v>
      </c>
      <c r="B6" s="4" t="s">
        <v>5</v>
      </c>
      <c r="C6" s="10">
        <v>15.8</v>
      </c>
      <c r="D6" s="10">
        <v>0</v>
      </c>
      <c r="E6" s="11">
        <f t="shared" ref="E6:E19" si="0">D6/C6*100</f>
        <v>0</v>
      </c>
    </row>
    <row r="7" spans="1:9" ht="22.5">
      <c r="A7" s="13" t="s">
        <v>20</v>
      </c>
      <c r="B7" s="4" t="s">
        <v>6</v>
      </c>
      <c r="C7" s="10">
        <v>58.8</v>
      </c>
      <c r="D7" s="10">
        <v>2.2999999999999998</v>
      </c>
      <c r="E7" s="11">
        <f t="shared" si="0"/>
        <v>3.9115646258503403</v>
      </c>
    </row>
    <row r="8" spans="1:9" ht="33.75">
      <c r="A8" s="13" t="s">
        <v>21</v>
      </c>
      <c r="B8" s="4" t="s">
        <v>7</v>
      </c>
      <c r="C8" s="10">
        <v>98.7</v>
      </c>
      <c r="D8" s="10">
        <v>15.2</v>
      </c>
      <c r="E8" s="11">
        <f t="shared" si="0"/>
        <v>15.400202634245186</v>
      </c>
    </row>
    <row r="9" spans="1:9" ht="33.75">
      <c r="A9" s="13" t="s">
        <v>22</v>
      </c>
      <c r="B9" s="4" t="s">
        <v>8</v>
      </c>
      <c r="C9" s="10">
        <v>8.6</v>
      </c>
      <c r="D9" s="10">
        <v>0</v>
      </c>
      <c r="E9" s="11">
        <f t="shared" si="0"/>
        <v>0</v>
      </c>
    </row>
    <row r="10" spans="1:9" ht="37.5" customHeight="1">
      <c r="A10" s="15">
        <v>2</v>
      </c>
      <c r="B10" s="17" t="s">
        <v>2</v>
      </c>
      <c r="C10" s="12">
        <f>SUM(C11:C16)</f>
        <v>956.9</v>
      </c>
      <c r="D10" s="12">
        <f>SUM(D11:D16)</f>
        <v>93</v>
      </c>
      <c r="E10" s="9">
        <f t="shared" si="0"/>
        <v>9.7188838959138888</v>
      </c>
    </row>
    <row r="11" spans="1:9" ht="22.5">
      <c r="A11" s="13" t="s">
        <v>23</v>
      </c>
      <c r="B11" s="4" t="s">
        <v>9</v>
      </c>
      <c r="C11" s="10">
        <v>209</v>
      </c>
      <c r="D11" s="10">
        <v>0</v>
      </c>
      <c r="E11" s="11">
        <f t="shared" si="0"/>
        <v>0</v>
      </c>
    </row>
    <row r="12" spans="1:9">
      <c r="A12" s="13" t="s">
        <v>24</v>
      </c>
      <c r="B12" s="4" t="s">
        <v>10</v>
      </c>
      <c r="C12" s="10">
        <v>300</v>
      </c>
      <c r="D12" s="10">
        <v>59.1</v>
      </c>
      <c r="E12" s="11">
        <f t="shared" si="0"/>
        <v>19.7</v>
      </c>
    </row>
    <row r="13" spans="1:9">
      <c r="A13" s="13" t="s">
        <v>25</v>
      </c>
      <c r="B13" s="4" t="s">
        <v>11</v>
      </c>
      <c r="C13" s="10">
        <v>70</v>
      </c>
      <c r="D13" s="10">
        <v>0</v>
      </c>
      <c r="E13" s="11">
        <f t="shared" si="0"/>
        <v>0</v>
      </c>
    </row>
    <row r="14" spans="1:9" ht="33.75">
      <c r="A14" s="13" t="s">
        <v>26</v>
      </c>
      <c r="B14" s="4" t="s">
        <v>12</v>
      </c>
      <c r="C14" s="10">
        <v>94</v>
      </c>
      <c r="D14" s="10">
        <v>33.9</v>
      </c>
      <c r="E14" s="11">
        <f t="shared" si="0"/>
        <v>36.063829787234042</v>
      </c>
    </row>
    <row r="15" spans="1:9" ht="45">
      <c r="A15" s="13" t="s">
        <v>27</v>
      </c>
      <c r="B15" s="4" t="s">
        <v>13</v>
      </c>
      <c r="C15" s="10">
        <v>183.9</v>
      </c>
      <c r="D15" s="10">
        <v>0</v>
      </c>
      <c r="E15" s="11">
        <f t="shared" si="0"/>
        <v>0</v>
      </c>
    </row>
    <row r="16" spans="1:9" ht="45">
      <c r="A16" s="13" t="s">
        <v>28</v>
      </c>
      <c r="B16" s="4" t="s">
        <v>14</v>
      </c>
      <c r="C16" s="10">
        <v>100</v>
      </c>
      <c r="D16" s="10">
        <v>0</v>
      </c>
      <c r="E16" s="11">
        <f t="shared" si="0"/>
        <v>0</v>
      </c>
    </row>
    <row r="17" spans="1:5" ht="25.5" customHeight="1">
      <c r="A17" s="15">
        <v>3</v>
      </c>
      <c r="B17" s="17" t="s">
        <v>31</v>
      </c>
      <c r="C17" s="12">
        <f>SUM(C18)</f>
        <v>4142.5</v>
      </c>
      <c r="D17" s="12">
        <f>SUM(D18)</f>
        <v>0</v>
      </c>
      <c r="E17" s="9">
        <f t="shared" si="0"/>
        <v>0</v>
      </c>
    </row>
    <row r="18" spans="1:5" ht="22.5">
      <c r="A18" s="13" t="s">
        <v>29</v>
      </c>
      <c r="B18" s="4" t="s">
        <v>15</v>
      </c>
      <c r="C18" s="10">
        <v>4142.5</v>
      </c>
      <c r="D18" s="10">
        <v>0</v>
      </c>
      <c r="E18" s="11">
        <f t="shared" si="0"/>
        <v>0</v>
      </c>
    </row>
    <row r="19" spans="1:5">
      <c r="A19" s="13"/>
      <c r="B19" s="5"/>
      <c r="C19" s="9">
        <f>SUM(C17,C10,C5)</f>
        <v>5281.2999999999993</v>
      </c>
      <c r="D19" s="9">
        <f>SUM(D17,D10,D5)</f>
        <v>110.5</v>
      </c>
      <c r="E19" s="9">
        <f t="shared" si="0"/>
        <v>2.0922878836650072</v>
      </c>
    </row>
    <row r="20" spans="1:5" ht="132.75" customHeight="1"/>
  </sheetData>
  <mergeCells count="1">
    <mergeCell ref="A1:E1"/>
  </mergeCells>
  <pageMargins left="0.94488188976377963" right="0.55118110236220474" top="0.19685039370078741" bottom="0.19685039370078741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2016-03-15T23:47:56Z</cp:lastPrinted>
  <dcterms:created xsi:type="dcterms:W3CDTF">2002-03-11T10:22:12Z</dcterms:created>
  <dcterms:modified xsi:type="dcterms:W3CDTF">2016-03-16T00:16:52Z</dcterms:modified>
</cp:coreProperties>
</file>